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Документ!$3:$5</definedName>
    <definedName name="_xlnm.Print_Area" localSheetId="0">Документ!$A$1:$R$27</definedName>
  </definedNames>
  <calcPr calcId="125725"/>
</workbook>
</file>

<file path=xl/calcChain.xml><?xml version="1.0" encoding="utf-8"?>
<calcChain xmlns="http://schemas.openxmlformats.org/spreadsheetml/2006/main">
  <c r="R27" i="2"/>
  <c r="Q27"/>
  <c r="P27"/>
</calcChain>
</file>

<file path=xl/sharedStrings.xml><?xml version="1.0" encoding="utf-8"?>
<sst xmlns="http://schemas.openxmlformats.org/spreadsheetml/2006/main" count="143" uniqueCount="103">
  <si>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</si>
  <si>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</si>
  <si>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</si>
  <si>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</si>
  <si>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</si>
  <si>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7 ноября 2024 г.)</t>
  </si>
  <si>
    <t>Показатели прогноза доходов бюджета</t>
  </si>
  <si>
    <t>код</t>
  </si>
  <si>
    <t>наименование</t>
  </si>
  <si>
    <t>111100008011296154010240001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</si>
  <si>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</si>
  <si>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00411105025100000120</t>
  </si>
  <si>
    <t>Администрация муниципального образования сельское поселение "Поселок Мятлево"</t>
  </si>
  <si>
    <t>16</t>
  </si>
  <si>
    <t>114100008010296154010240001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</si>
  <si>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</si>
  <si>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00411406025100000430</t>
  </si>
  <si>
    <t>15</t>
  </si>
  <si>
    <t>116020008006296154010240001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</si>
  <si>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</si>
  <si>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00411602020020000140</t>
  </si>
  <si>
    <t>6</t>
  </si>
  <si>
    <t>202100973005296154010240001</t>
  </si>
  <si>
    <t>Дотации бюджетам поселений на выравнивание бюджетной обеспеченности за счет средств областного бюджета</t>
  </si>
  <si>
    <t>00420215001100315150</t>
  </si>
  <si>
    <t>5</t>
  </si>
  <si>
    <t>202100973004296154010240001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</si>
  <si>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</si>
  <si>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00420225555100000150</t>
  </si>
  <si>
    <t>4</t>
  </si>
  <si>
    <t>202100001038296154010240001</t>
  </si>
  <si>
    <t>Субсидии бюджетам сельских поселений на обеспечение комплексного развития сельских территорий</t>
  </si>
  <si>
    <t>00420225576100000150</t>
  </si>
  <si>
    <t>21</t>
  </si>
  <si>
    <t>202100973003296154010240001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</si>
  <si>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</si>
  <si>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00420235118100000150</t>
  </si>
  <si>
    <t>3</t>
  </si>
  <si>
    <t>202100973002296154010240001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</si>
  <si>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</si>
  <si>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00420240014105555150</t>
  </si>
  <si>
    <t>2</t>
  </si>
  <si>
    <t>202100973001296154010240001</t>
  </si>
  <si>
    <t>Прочие межбюджетные трансферты передаваемые бюджетам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</si>
  <si>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00420245160100478150</t>
  </si>
  <si>
    <t>1</t>
  </si>
  <si>
    <t>207100008013296154010240001</t>
  </si>
  <si>
    <t>Прочие безвозмездные поступления в бюджеты сельских поселений на проведение социально-значимых мероприятий</t>
  </si>
  <si>
    <t>00420705030107000150</t>
  </si>
  <si>
    <t>20</t>
  </si>
  <si>
    <t>101010019001296154010240001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</si>
  <si>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</si>
  <si>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</si>
  <si>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УПРАВЛЕНИЕ ФЕДЕРАЛЬНОЙ НАЛОГОВОЙ СЛУЖБЫ ПО КАЛУЖСКОЙ ОБЛАСТИ</t>
  </si>
  <si>
    <t>7</t>
  </si>
  <si>
    <t>101010019020296154010240001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</si>
  <si>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</si>
  <si>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18210102010013000110</t>
  </si>
  <si>
    <t>18</t>
  </si>
  <si>
    <t>101010019011296154010240001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</si>
  <si>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</si>
  <si>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</si>
  <si>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14</t>
  </si>
  <si>
    <t>101010019007296154010240001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</si>
  <si>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</si>
  <si>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</si>
  <si>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13</t>
  </si>
  <si>
    <t>101010019018296154010240001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</si>
  <si>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</si>
  <si>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</si>
  <si>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17</t>
  </si>
  <si>
    <t>105010019006296154010240001</t>
  </si>
  <si>
    <t>Налог, взимаемый с налогоплательщиков, выбравших в качестве объекта налогообложения  доходы</t>
  </si>
  <si>
    <t>18210501011011000110</t>
  </si>
  <si>
    <t>12</t>
  </si>
  <si>
    <t>105010019005296154010240001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</si>
  <si>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</si>
  <si>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</si>
  <si>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11</t>
  </si>
  <si>
    <t>106100019004296154010240001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</si>
  <si>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</si>
  <si>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</si>
  <si>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10</t>
  </si>
  <si>
    <t>106100019003296154010240001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</si>
  <si>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</si>
  <si>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</si>
  <si>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9</t>
  </si>
  <si>
    <t>106100019002296154010240001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</si>
  <si>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</si>
  <si>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</si>
  <si>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8</t>
  </si>
  <si>
    <t>109100019024296154010240001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</si>
  <si>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</si>
  <si>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</si>
  <si>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19</t>
  </si>
  <si>
    <t>Всего</t>
  </si>
  <si>
    <t>9000</t>
  </si>
  <si>
    <t>Реестр источников доходов бюджета МО СП "Поселок Мятлево" на 2025 год и плановый период 2026 и 2027 годов</t>
  </si>
  <si>
    <t>Доходы бюджета на 2024 год</t>
  </si>
  <si>
    <t>2025 год</t>
  </si>
  <si>
    <t>2026 год</t>
  </si>
  <si>
    <t>2027 год</t>
  </si>
  <si>
    <t>(рублей)</t>
  </si>
</sst>
</file>

<file path=xl/styles.xml><?xml version="1.0" encoding="utf-8"?>
<styleSheet xmlns="http://schemas.openxmlformats.org/spreadsheetml/2006/main">
  <numFmts count="1">
    <numFmt numFmtId="164" formatCode="dd/mm/yy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9" fillId="0" borderId="1" xfId="4" applyNumberFormat="1" applyFont="1" applyProtection="1"/>
    <xf numFmtId="0" fontId="9" fillId="0" borderId="1" xfId="25" applyNumberFormat="1" applyFont="1" applyProtection="1">
      <alignment vertical="center"/>
    </xf>
    <xf numFmtId="49" fontId="8" fillId="0" borderId="1" xfId="26" applyNumberFormat="1" applyFont="1" applyProtection="1">
      <alignment vertical="center"/>
    </xf>
    <xf numFmtId="49" fontId="8" fillId="0" borderId="1" xfId="27" applyNumberFormat="1" applyFont="1" applyProtection="1">
      <alignment horizontal="center" vertical="center"/>
    </xf>
    <xf numFmtId="0" fontId="9" fillId="0" borderId="2" xfId="28" applyNumberFormat="1" applyFont="1" applyProtection="1">
      <alignment horizontal="center" vertical="center" wrapText="1"/>
    </xf>
    <xf numFmtId="1" fontId="9" fillId="0" borderId="2" xfId="29" applyNumberFormat="1" applyFont="1" applyProtection="1">
      <alignment horizontal="center" vertical="center" shrinkToFit="1"/>
    </xf>
    <xf numFmtId="0" fontId="9" fillId="0" borderId="2" xfId="31" applyNumberFormat="1" applyFont="1" applyProtection="1">
      <alignment vertical="center" wrapText="1"/>
    </xf>
    <xf numFmtId="1" fontId="9" fillId="0" borderId="2" xfId="32" applyNumberFormat="1" applyFont="1" applyProtection="1">
      <alignment horizontal="center" vertical="center" wrapText="1" shrinkToFit="1"/>
    </xf>
    <xf numFmtId="4" fontId="9" fillId="0" borderId="2" xfId="33" applyNumberFormat="1" applyFont="1" applyProtection="1">
      <alignment horizontal="right" vertical="center" shrinkToFit="1"/>
    </xf>
    <xf numFmtId="0" fontId="9" fillId="0" borderId="5" xfId="34" applyNumberFormat="1" applyFont="1" applyProtection="1">
      <alignment horizontal="right"/>
    </xf>
    <xf numFmtId="0" fontId="8" fillId="0" borderId="5" xfId="34" applyNumberFormat="1" applyFont="1" applyProtection="1">
      <alignment horizontal="right"/>
    </xf>
    <xf numFmtId="49" fontId="8" fillId="0" borderId="2" xfId="22" applyNumberFormat="1" applyFont="1" applyProtection="1">
      <alignment horizontal="center"/>
    </xf>
    <xf numFmtId="4" fontId="8" fillId="0" borderId="2" xfId="33" applyNumberFormat="1" applyFont="1" applyProtection="1">
      <alignment horizontal="right" vertical="center" shrinkToFit="1"/>
    </xf>
    <xf numFmtId="0" fontId="9" fillId="0" borderId="2" xfId="30" applyNumberFormat="1" applyFont="1" applyProtection="1">
      <alignment horizontal="left" vertical="center" wrapText="1"/>
    </xf>
    <xf numFmtId="0" fontId="9" fillId="0" borderId="2" xfId="30" applyFont="1">
      <alignment horizontal="left" vertical="center" wrapText="1"/>
    </xf>
    <xf numFmtId="1" fontId="9" fillId="0" borderId="2" xfId="29" applyNumberFormat="1" applyFont="1" applyProtection="1">
      <alignment horizontal="center" vertical="center" shrinkToFit="1"/>
    </xf>
    <xf numFmtId="1" fontId="9" fillId="0" borderId="2" xfId="29" applyFont="1">
      <alignment horizontal="center" vertical="center" shrinkToFit="1"/>
    </xf>
    <xf numFmtId="0" fontId="9" fillId="0" borderId="6" xfId="28" applyNumberFormat="1" applyFont="1" applyBorder="1" applyProtection="1">
      <alignment horizontal="center" vertical="center" wrapText="1"/>
    </xf>
    <xf numFmtId="0" fontId="9" fillId="0" borderId="7" xfId="28" applyNumberFormat="1" applyFont="1" applyBorder="1" applyProtection="1">
      <alignment horizontal="center" vertical="center" wrapText="1"/>
    </xf>
    <xf numFmtId="0" fontId="9" fillId="0" borderId="2" xfId="28" applyNumberFormat="1" applyFont="1" applyProtection="1">
      <alignment horizontal="center" vertical="center" wrapText="1"/>
    </xf>
    <xf numFmtId="0" fontId="9" fillId="0" borderId="2" xfId="28" applyFont="1">
      <alignment horizontal="center" vertical="center" wrapText="1"/>
    </xf>
    <xf numFmtId="0" fontId="10" fillId="0" borderId="1" xfId="1" applyNumberFormat="1" applyFont="1" applyAlignment="1" applyProtection="1">
      <alignment horizontal="center" vertical="center" wrapText="1"/>
    </xf>
    <xf numFmtId="49" fontId="9" fillId="0" borderId="3" xfId="27" applyNumberFormat="1" applyFont="1" applyBorder="1" applyAlignment="1" applyProtection="1">
      <alignment horizontal="right" vertical="center"/>
    </xf>
  </cellXfs>
  <cellStyles count="52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7"/>
  <sheetViews>
    <sheetView tabSelected="1" zoomScale="70" zoomScaleNormal="70" zoomScaleSheetLayoutView="70" zoomScalePageLayoutView="70" workbookViewId="0">
      <selection activeCell="N32" sqref="N32"/>
    </sheetView>
  </sheetViews>
  <sheetFormatPr defaultRowHeight="15"/>
  <cols>
    <col min="1" max="1" width="35.425781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35.28515625" style="1" customWidth="1"/>
    <col min="13" max="13" width="10" style="1" customWidth="1"/>
    <col min="14" max="14" width="20.85546875" style="1" customWidth="1"/>
    <col min="15" max="15" width="20.7109375" style="1" customWidth="1"/>
    <col min="16" max="16" width="17.140625" style="1" customWidth="1"/>
    <col min="17" max="17" width="17.7109375" style="1" customWidth="1"/>
    <col min="18" max="18" width="17.5703125" style="1" customWidth="1"/>
    <col min="19" max="19" width="9.140625" style="1" customWidth="1"/>
    <col min="20" max="16384" width="9.140625" style="1"/>
  </cols>
  <sheetData>
    <row r="1" spans="1:19" ht="47.45" customHeight="1">
      <c r="A1" s="24" t="s">
        <v>97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"/>
    </row>
    <row r="2" spans="1:19" ht="19.899999999999999" customHeight="1">
      <c r="A2" s="3"/>
      <c r="B2" s="3"/>
      <c r="C2" s="4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25" t="s">
        <v>102</v>
      </c>
      <c r="Q2" s="25"/>
      <c r="R2" s="25"/>
      <c r="S2" s="2"/>
    </row>
    <row r="3" spans="1:19" ht="74.45" customHeight="1">
      <c r="A3" s="22" t="s">
        <v>0</v>
      </c>
      <c r="B3" s="22" t="s">
        <v>1</v>
      </c>
      <c r="C3" s="23"/>
      <c r="D3" s="22" t="s">
        <v>2</v>
      </c>
      <c r="E3" s="23"/>
      <c r="F3" s="23"/>
      <c r="G3" s="23"/>
      <c r="H3" s="23"/>
      <c r="I3" s="23"/>
      <c r="J3" s="23"/>
      <c r="K3" s="23"/>
      <c r="L3" s="22" t="s">
        <v>3</v>
      </c>
      <c r="M3" s="22" t="s">
        <v>4</v>
      </c>
      <c r="N3" s="22" t="s">
        <v>98</v>
      </c>
      <c r="O3" s="20" t="s">
        <v>5</v>
      </c>
      <c r="P3" s="22" t="s">
        <v>6</v>
      </c>
      <c r="Q3" s="23"/>
      <c r="R3" s="23"/>
      <c r="S3" s="2"/>
    </row>
    <row r="4" spans="1:19" ht="78" customHeight="1">
      <c r="A4" s="23"/>
      <c r="B4" s="23"/>
      <c r="C4" s="23"/>
      <c r="D4" s="22" t="s">
        <v>7</v>
      </c>
      <c r="E4" s="23"/>
      <c r="F4" s="23"/>
      <c r="G4" s="23"/>
      <c r="H4" s="23"/>
      <c r="I4" s="23"/>
      <c r="J4" s="23"/>
      <c r="K4" s="7" t="s">
        <v>8</v>
      </c>
      <c r="L4" s="23"/>
      <c r="M4" s="23"/>
      <c r="N4" s="23"/>
      <c r="O4" s="21"/>
      <c r="P4" s="7" t="s">
        <v>99</v>
      </c>
      <c r="Q4" s="7" t="s">
        <v>100</v>
      </c>
      <c r="R4" s="7" t="s">
        <v>101</v>
      </c>
      <c r="S4" s="2"/>
    </row>
    <row r="5" spans="1:19" ht="22.5" customHeight="1">
      <c r="A5" s="7">
        <v>1</v>
      </c>
      <c r="B5" s="22">
        <v>2</v>
      </c>
      <c r="C5" s="23"/>
      <c r="D5" s="22">
        <v>3</v>
      </c>
      <c r="E5" s="23"/>
      <c r="F5" s="23"/>
      <c r="G5" s="23"/>
      <c r="H5" s="23"/>
      <c r="I5" s="23"/>
      <c r="J5" s="23"/>
      <c r="K5" s="7">
        <v>4</v>
      </c>
      <c r="L5" s="7">
        <v>5</v>
      </c>
      <c r="M5" s="7">
        <v>6</v>
      </c>
      <c r="N5" s="7">
        <v>7</v>
      </c>
      <c r="O5" s="7">
        <v>8</v>
      </c>
      <c r="P5" s="7">
        <v>10</v>
      </c>
      <c r="Q5" s="7">
        <v>11</v>
      </c>
      <c r="R5" s="7">
        <v>12</v>
      </c>
      <c r="S5" s="2"/>
    </row>
    <row r="6" spans="1:19" ht="102" customHeight="1">
      <c r="A6" s="8" t="s">
        <v>9</v>
      </c>
      <c r="B6" s="16" t="s">
        <v>10</v>
      </c>
      <c r="C6" s="17"/>
      <c r="D6" s="18" t="s">
        <v>11</v>
      </c>
      <c r="E6" s="19"/>
      <c r="F6" s="19"/>
      <c r="G6" s="19"/>
      <c r="H6" s="19"/>
      <c r="I6" s="19"/>
      <c r="J6" s="19"/>
      <c r="K6" s="9" t="s">
        <v>10</v>
      </c>
      <c r="L6" s="9" t="s">
        <v>12</v>
      </c>
      <c r="M6" s="10" t="s">
        <v>13</v>
      </c>
      <c r="N6" s="11">
        <v>0</v>
      </c>
      <c r="O6" s="11">
        <v>9700</v>
      </c>
      <c r="P6" s="11">
        <v>0</v>
      </c>
      <c r="Q6" s="11">
        <v>0</v>
      </c>
      <c r="R6" s="11">
        <v>0</v>
      </c>
      <c r="S6" s="2"/>
    </row>
    <row r="7" spans="1:19" ht="99" customHeight="1">
      <c r="A7" s="8" t="s">
        <v>14</v>
      </c>
      <c r="B7" s="16" t="s">
        <v>15</v>
      </c>
      <c r="C7" s="17"/>
      <c r="D7" s="18" t="s">
        <v>16</v>
      </c>
      <c r="E7" s="19"/>
      <c r="F7" s="19"/>
      <c r="G7" s="19"/>
      <c r="H7" s="19"/>
      <c r="I7" s="19"/>
      <c r="J7" s="19"/>
      <c r="K7" s="9" t="s">
        <v>15</v>
      </c>
      <c r="L7" s="9" t="s">
        <v>12</v>
      </c>
      <c r="M7" s="10" t="s">
        <v>17</v>
      </c>
      <c r="N7" s="11">
        <v>0</v>
      </c>
      <c r="O7" s="11">
        <v>173234.88</v>
      </c>
      <c r="P7" s="11">
        <v>173235</v>
      </c>
      <c r="Q7" s="11">
        <v>0</v>
      </c>
      <c r="R7" s="11">
        <v>0</v>
      </c>
      <c r="S7" s="2"/>
    </row>
    <row r="8" spans="1:19" ht="102" customHeight="1">
      <c r="A8" s="8" t="s">
        <v>18</v>
      </c>
      <c r="B8" s="16" t="s">
        <v>19</v>
      </c>
      <c r="C8" s="17"/>
      <c r="D8" s="18" t="s">
        <v>20</v>
      </c>
      <c r="E8" s="19"/>
      <c r="F8" s="19"/>
      <c r="G8" s="19"/>
      <c r="H8" s="19"/>
      <c r="I8" s="19"/>
      <c r="J8" s="19"/>
      <c r="K8" s="9" t="s">
        <v>19</v>
      </c>
      <c r="L8" s="9" t="s">
        <v>12</v>
      </c>
      <c r="M8" s="10" t="s">
        <v>21</v>
      </c>
      <c r="N8" s="11">
        <v>5000</v>
      </c>
      <c r="O8" s="11">
        <v>1067</v>
      </c>
      <c r="P8" s="11">
        <v>5000</v>
      </c>
      <c r="Q8" s="11">
        <v>5000</v>
      </c>
      <c r="R8" s="11">
        <v>5000</v>
      </c>
      <c r="S8" s="2"/>
    </row>
    <row r="9" spans="1:19" ht="98.25" customHeight="1">
      <c r="A9" s="8" t="s">
        <v>22</v>
      </c>
      <c r="B9" s="16" t="s">
        <v>23</v>
      </c>
      <c r="C9" s="17"/>
      <c r="D9" s="18" t="s">
        <v>24</v>
      </c>
      <c r="E9" s="19"/>
      <c r="F9" s="19"/>
      <c r="G9" s="19"/>
      <c r="H9" s="19"/>
      <c r="I9" s="19"/>
      <c r="J9" s="19"/>
      <c r="K9" s="9" t="s">
        <v>23</v>
      </c>
      <c r="L9" s="9" t="s">
        <v>12</v>
      </c>
      <c r="M9" s="10" t="s">
        <v>25</v>
      </c>
      <c r="N9" s="11">
        <v>6545853</v>
      </c>
      <c r="O9" s="11">
        <v>6000368</v>
      </c>
      <c r="P9" s="11">
        <v>6888094</v>
      </c>
      <c r="Q9" s="11">
        <v>6888094</v>
      </c>
      <c r="R9" s="11">
        <v>6888094</v>
      </c>
      <c r="S9" s="2"/>
    </row>
    <row r="10" spans="1:19" ht="96.75" customHeight="1">
      <c r="A10" s="8" t="s">
        <v>26</v>
      </c>
      <c r="B10" s="16" t="s">
        <v>27</v>
      </c>
      <c r="C10" s="17"/>
      <c r="D10" s="18" t="s">
        <v>28</v>
      </c>
      <c r="E10" s="19"/>
      <c r="F10" s="19"/>
      <c r="G10" s="19"/>
      <c r="H10" s="19"/>
      <c r="I10" s="19"/>
      <c r="J10" s="19"/>
      <c r="K10" s="9" t="s">
        <v>27</v>
      </c>
      <c r="L10" s="9" t="s">
        <v>12</v>
      </c>
      <c r="M10" s="10" t="s">
        <v>29</v>
      </c>
      <c r="N10" s="11">
        <v>1276962.6599999999</v>
      </c>
      <c r="O10" s="11">
        <v>1276962.6599999999</v>
      </c>
      <c r="P10" s="11">
        <v>1625876.89</v>
      </c>
      <c r="Q10" s="11">
        <v>1823250.73</v>
      </c>
      <c r="R10" s="11">
        <v>1750534.42</v>
      </c>
      <c r="S10" s="2"/>
    </row>
    <row r="11" spans="1:19" ht="95.25" customHeight="1">
      <c r="A11" s="8" t="s">
        <v>30</v>
      </c>
      <c r="B11" s="16" t="s">
        <v>31</v>
      </c>
      <c r="C11" s="17"/>
      <c r="D11" s="18" t="s">
        <v>32</v>
      </c>
      <c r="E11" s="19"/>
      <c r="F11" s="19"/>
      <c r="G11" s="19"/>
      <c r="H11" s="19"/>
      <c r="I11" s="19"/>
      <c r="J11" s="19"/>
      <c r="K11" s="9" t="s">
        <v>31</v>
      </c>
      <c r="L11" s="9" t="s">
        <v>12</v>
      </c>
      <c r="M11" s="10" t="s">
        <v>33</v>
      </c>
      <c r="N11" s="11">
        <v>0</v>
      </c>
      <c r="O11" s="11">
        <v>0</v>
      </c>
      <c r="P11" s="11">
        <v>0</v>
      </c>
      <c r="Q11" s="11">
        <v>3000000</v>
      </c>
      <c r="R11" s="11">
        <v>0</v>
      </c>
      <c r="S11" s="2"/>
    </row>
    <row r="12" spans="1:19" ht="96" customHeight="1">
      <c r="A12" s="8" t="s">
        <v>34</v>
      </c>
      <c r="B12" s="16" t="s">
        <v>35</v>
      </c>
      <c r="C12" s="17"/>
      <c r="D12" s="18" t="s">
        <v>36</v>
      </c>
      <c r="E12" s="19"/>
      <c r="F12" s="19"/>
      <c r="G12" s="19"/>
      <c r="H12" s="19"/>
      <c r="I12" s="19"/>
      <c r="J12" s="19"/>
      <c r="K12" s="9" t="s">
        <v>35</v>
      </c>
      <c r="L12" s="9" t="s">
        <v>12</v>
      </c>
      <c r="M12" s="10" t="s">
        <v>37</v>
      </c>
      <c r="N12" s="11">
        <v>179638</v>
      </c>
      <c r="O12" s="11">
        <v>149400</v>
      </c>
      <c r="P12" s="11">
        <v>218936</v>
      </c>
      <c r="Q12" s="11">
        <v>239039</v>
      </c>
      <c r="R12" s="11">
        <v>247457</v>
      </c>
      <c r="S12" s="2"/>
    </row>
    <row r="13" spans="1:19" ht="97.5" customHeight="1">
      <c r="A13" s="8" t="s">
        <v>38</v>
      </c>
      <c r="B13" s="16" t="s">
        <v>39</v>
      </c>
      <c r="C13" s="17"/>
      <c r="D13" s="18" t="s">
        <v>40</v>
      </c>
      <c r="E13" s="19"/>
      <c r="F13" s="19"/>
      <c r="G13" s="19"/>
      <c r="H13" s="19"/>
      <c r="I13" s="19"/>
      <c r="J13" s="19"/>
      <c r="K13" s="9" t="s">
        <v>39</v>
      </c>
      <c r="L13" s="9" t="s">
        <v>12</v>
      </c>
      <c r="M13" s="10" t="s">
        <v>41</v>
      </c>
      <c r="N13" s="11">
        <v>20000</v>
      </c>
      <c r="O13" s="11">
        <v>20000</v>
      </c>
      <c r="P13" s="11">
        <v>308300</v>
      </c>
      <c r="Q13" s="11">
        <v>0</v>
      </c>
      <c r="R13" s="11">
        <v>0</v>
      </c>
      <c r="S13" s="2"/>
    </row>
    <row r="14" spans="1:19" ht="96" customHeight="1">
      <c r="A14" s="8" t="s">
        <v>42</v>
      </c>
      <c r="B14" s="16" t="s">
        <v>43</v>
      </c>
      <c r="C14" s="17"/>
      <c r="D14" s="18" t="s">
        <v>44</v>
      </c>
      <c r="E14" s="19"/>
      <c r="F14" s="19"/>
      <c r="G14" s="19"/>
      <c r="H14" s="19"/>
      <c r="I14" s="19"/>
      <c r="J14" s="19"/>
      <c r="K14" s="9" t="s">
        <v>43</v>
      </c>
      <c r="L14" s="9" t="s">
        <v>12</v>
      </c>
      <c r="M14" s="10" t="s">
        <v>45</v>
      </c>
      <c r="N14" s="11">
        <v>1998183.27</v>
      </c>
      <c r="O14" s="11">
        <v>1670753.27</v>
      </c>
      <c r="P14" s="11">
        <v>3961368</v>
      </c>
      <c r="Q14" s="11">
        <v>0</v>
      </c>
      <c r="R14" s="11">
        <v>0</v>
      </c>
      <c r="S14" s="2"/>
    </row>
    <row r="15" spans="1:19" ht="100.5" customHeight="1">
      <c r="A15" s="8" t="s">
        <v>46</v>
      </c>
      <c r="B15" s="16" t="s">
        <v>47</v>
      </c>
      <c r="C15" s="17"/>
      <c r="D15" s="18" t="s">
        <v>48</v>
      </c>
      <c r="E15" s="19"/>
      <c r="F15" s="19"/>
      <c r="G15" s="19"/>
      <c r="H15" s="19"/>
      <c r="I15" s="19"/>
      <c r="J15" s="19"/>
      <c r="K15" s="9" t="s">
        <v>47</v>
      </c>
      <c r="L15" s="9" t="s">
        <v>12</v>
      </c>
      <c r="M15" s="10" t="s">
        <v>49</v>
      </c>
      <c r="N15" s="11">
        <v>50000</v>
      </c>
      <c r="O15" s="11">
        <v>50000</v>
      </c>
      <c r="P15" s="11">
        <v>0</v>
      </c>
      <c r="Q15" s="11">
        <v>0</v>
      </c>
      <c r="R15" s="11">
        <v>0</v>
      </c>
      <c r="S15" s="2"/>
    </row>
    <row r="16" spans="1:19" ht="116.25" customHeight="1">
      <c r="A16" s="8" t="s">
        <v>50</v>
      </c>
      <c r="B16" s="16" t="s">
        <v>51</v>
      </c>
      <c r="C16" s="17"/>
      <c r="D16" s="18" t="s">
        <v>52</v>
      </c>
      <c r="E16" s="19"/>
      <c r="F16" s="19"/>
      <c r="G16" s="19"/>
      <c r="H16" s="19"/>
      <c r="I16" s="19"/>
      <c r="J16" s="19"/>
      <c r="K16" s="9" t="s">
        <v>51</v>
      </c>
      <c r="L16" s="9" t="s">
        <v>53</v>
      </c>
      <c r="M16" s="10" t="s">
        <v>54</v>
      </c>
      <c r="N16" s="11">
        <v>235059</v>
      </c>
      <c r="O16" s="11">
        <v>193243.94</v>
      </c>
      <c r="P16" s="11">
        <v>314337</v>
      </c>
      <c r="Q16" s="11">
        <v>321447</v>
      </c>
      <c r="R16" s="11">
        <v>338856</v>
      </c>
      <c r="S16" s="2"/>
    </row>
    <row r="17" spans="1:19" ht="159" customHeight="1">
      <c r="A17" s="8" t="s">
        <v>55</v>
      </c>
      <c r="B17" s="16" t="s">
        <v>56</v>
      </c>
      <c r="C17" s="17"/>
      <c r="D17" s="18" t="s">
        <v>57</v>
      </c>
      <c r="E17" s="19"/>
      <c r="F17" s="19"/>
      <c r="G17" s="19"/>
      <c r="H17" s="19"/>
      <c r="I17" s="19"/>
      <c r="J17" s="19"/>
      <c r="K17" s="9" t="s">
        <v>56</v>
      </c>
      <c r="L17" s="9" t="s">
        <v>53</v>
      </c>
      <c r="M17" s="10" t="s">
        <v>58</v>
      </c>
      <c r="N17" s="11">
        <v>0</v>
      </c>
      <c r="O17" s="11">
        <v>136.02000000000001</v>
      </c>
      <c r="P17" s="11">
        <v>0</v>
      </c>
      <c r="Q17" s="11">
        <v>0</v>
      </c>
      <c r="R17" s="11">
        <v>0</v>
      </c>
      <c r="S17" s="2"/>
    </row>
    <row r="18" spans="1:19" ht="160.5" customHeight="1">
      <c r="A18" s="8" t="s">
        <v>59</v>
      </c>
      <c r="B18" s="16" t="s">
        <v>60</v>
      </c>
      <c r="C18" s="17"/>
      <c r="D18" s="18" t="s">
        <v>61</v>
      </c>
      <c r="E18" s="19"/>
      <c r="F18" s="19"/>
      <c r="G18" s="19"/>
      <c r="H18" s="19"/>
      <c r="I18" s="19"/>
      <c r="J18" s="19"/>
      <c r="K18" s="9" t="s">
        <v>60</v>
      </c>
      <c r="L18" s="9" t="s">
        <v>53</v>
      </c>
      <c r="M18" s="10" t="s">
        <v>62</v>
      </c>
      <c r="N18" s="11">
        <v>0</v>
      </c>
      <c r="O18" s="11">
        <v>6250.06</v>
      </c>
      <c r="P18" s="11">
        <v>6213</v>
      </c>
      <c r="Q18" s="11">
        <v>6321</v>
      </c>
      <c r="R18" s="11">
        <v>6661</v>
      </c>
      <c r="S18" s="2"/>
    </row>
    <row r="19" spans="1:19" ht="78.75" customHeight="1">
      <c r="A19" s="8" t="s">
        <v>63</v>
      </c>
      <c r="B19" s="16" t="s">
        <v>64</v>
      </c>
      <c r="C19" s="17"/>
      <c r="D19" s="18" t="s">
        <v>65</v>
      </c>
      <c r="E19" s="19"/>
      <c r="F19" s="19"/>
      <c r="G19" s="19"/>
      <c r="H19" s="19"/>
      <c r="I19" s="19"/>
      <c r="J19" s="19"/>
      <c r="K19" s="9" t="s">
        <v>64</v>
      </c>
      <c r="L19" s="9" t="s">
        <v>53</v>
      </c>
      <c r="M19" s="10" t="s">
        <v>66</v>
      </c>
      <c r="N19" s="11">
        <v>3804</v>
      </c>
      <c r="O19" s="11">
        <v>5399.42</v>
      </c>
      <c r="P19" s="11">
        <v>6701</v>
      </c>
      <c r="Q19" s="11">
        <v>6818</v>
      </c>
      <c r="R19" s="11">
        <v>7185</v>
      </c>
      <c r="S19" s="2"/>
    </row>
    <row r="20" spans="1:19" ht="80.25" customHeight="1">
      <c r="A20" s="8" t="s">
        <v>67</v>
      </c>
      <c r="B20" s="16" t="s">
        <v>68</v>
      </c>
      <c r="C20" s="17"/>
      <c r="D20" s="18" t="s">
        <v>69</v>
      </c>
      <c r="E20" s="19"/>
      <c r="F20" s="19"/>
      <c r="G20" s="19"/>
      <c r="H20" s="19"/>
      <c r="I20" s="19"/>
      <c r="J20" s="19"/>
      <c r="K20" s="9" t="s">
        <v>68</v>
      </c>
      <c r="L20" s="9" t="s">
        <v>53</v>
      </c>
      <c r="M20" s="10" t="s">
        <v>70</v>
      </c>
      <c r="N20" s="11">
        <v>0</v>
      </c>
      <c r="O20" s="11">
        <v>203.7</v>
      </c>
      <c r="P20" s="11">
        <v>0</v>
      </c>
      <c r="Q20" s="11">
        <v>0</v>
      </c>
      <c r="R20" s="11">
        <v>0</v>
      </c>
      <c r="S20" s="2"/>
    </row>
    <row r="21" spans="1:19" ht="78.75" customHeight="1">
      <c r="A21" s="8" t="s">
        <v>71</v>
      </c>
      <c r="B21" s="16" t="s">
        <v>72</v>
      </c>
      <c r="C21" s="17"/>
      <c r="D21" s="18" t="s">
        <v>73</v>
      </c>
      <c r="E21" s="19"/>
      <c r="F21" s="19"/>
      <c r="G21" s="19"/>
      <c r="H21" s="19"/>
      <c r="I21" s="19"/>
      <c r="J21" s="19"/>
      <c r="K21" s="9" t="s">
        <v>72</v>
      </c>
      <c r="L21" s="9" t="s">
        <v>53</v>
      </c>
      <c r="M21" s="10" t="s">
        <v>74</v>
      </c>
      <c r="N21" s="11">
        <v>1183000</v>
      </c>
      <c r="O21" s="11">
        <v>1279321.29</v>
      </c>
      <c r="P21" s="11">
        <v>1200000</v>
      </c>
      <c r="Q21" s="11">
        <v>1224000</v>
      </c>
      <c r="R21" s="11">
        <v>1260700</v>
      </c>
      <c r="S21" s="2"/>
    </row>
    <row r="22" spans="1:19" ht="76.5" customHeight="1">
      <c r="A22" s="8" t="s">
        <v>75</v>
      </c>
      <c r="B22" s="16" t="s">
        <v>76</v>
      </c>
      <c r="C22" s="17"/>
      <c r="D22" s="18" t="s">
        <v>77</v>
      </c>
      <c r="E22" s="19"/>
      <c r="F22" s="19"/>
      <c r="G22" s="19"/>
      <c r="H22" s="19"/>
      <c r="I22" s="19"/>
      <c r="J22" s="19"/>
      <c r="K22" s="9" t="s">
        <v>76</v>
      </c>
      <c r="L22" s="9" t="s">
        <v>53</v>
      </c>
      <c r="M22" s="10" t="s">
        <v>78</v>
      </c>
      <c r="N22" s="11">
        <v>1648741</v>
      </c>
      <c r="O22" s="11">
        <v>817370.4</v>
      </c>
      <c r="P22" s="11">
        <v>1467000</v>
      </c>
      <c r="Q22" s="11">
        <v>1496300</v>
      </c>
      <c r="R22" s="11">
        <v>1541200</v>
      </c>
      <c r="S22" s="2"/>
    </row>
    <row r="23" spans="1:19" ht="78" customHeight="1">
      <c r="A23" s="8" t="s">
        <v>79</v>
      </c>
      <c r="B23" s="16" t="s">
        <v>80</v>
      </c>
      <c r="C23" s="17"/>
      <c r="D23" s="18" t="s">
        <v>81</v>
      </c>
      <c r="E23" s="19"/>
      <c r="F23" s="19"/>
      <c r="G23" s="19"/>
      <c r="H23" s="19"/>
      <c r="I23" s="19"/>
      <c r="J23" s="19"/>
      <c r="K23" s="9" t="s">
        <v>80</v>
      </c>
      <c r="L23" s="9" t="s">
        <v>53</v>
      </c>
      <c r="M23" s="10" t="s">
        <v>82</v>
      </c>
      <c r="N23" s="11">
        <v>1153000</v>
      </c>
      <c r="O23" s="11">
        <v>772037.37</v>
      </c>
      <c r="P23" s="11">
        <v>1198000</v>
      </c>
      <c r="Q23" s="11">
        <v>1198000</v>
      </c>
      <c r="R23" s="11">
        <v>1198000</v>
      </c>
      <c r="S23" s="2"/>
    </row>
    <row r="24" spans="1:19" ht="75.75" customHeight="1">
      <c r="A24" s="8" t="s">
        <v>83</v>
      </c>
      <c r="B24" s="16" t="s">
        <v>84</v>
      </c>
      <c r="C24" s="17"/>
      <c r="D24" s="18" t="s">
        <v>85</v>
      </c>
      <c r="E24" s="19"/>
      <c r="F24" s="19"/>
      <c r="G24" s="19"/>
      <c r="H24" s="19"/>
      <c r="I24" s="19"/>
      <c r="J24" s="19"/>
      <c r="K24" s="9" t="s">
        <v>84</v>
      </c>
      <c r="L24" s="9" t="s">
        <v>53</v>
      </c>
      <c r="M24" s="10" t="s">
        <v>86</v>
      </c>
      <c r="N24" s="11">
        <v>1388000</v>
      </c>
      <c r="O24" s="11">
        <v>1173142.57</v>
      </c>
      <c r="P24" s="11">
        <v>1388000</v>
      </c>
      <c r="Q24" s="11">
        <v>1388000</v>
      </c>
      <c r="R24" s="11">
        <v>1388000</v>
      </c>
      <c r="S24" s="2"/>
    </row>
    <row r="25" spans="1:19" ht="78.75" customHeight="1">
      <c r="A25" s="8" t="s">
        <v>87</v>
      </c>
      <c r="B25" s="16" t="s">
        <v>88</v>
      </c>
      <c r="C25" s="17"/>
      <c r="D25" s="18" t="s">
        <v>89</v>
      </c>
      <c r="E25" s="19"/>
      <c r="F25" s="19"/>
      <c r="G25" s="19"/>
      <c r="H25" s="19"/>
      <c r="I25" s="19"/>
      <c r="J25" s="19"/>
      <c r="K25" s="9" t="s">
        <v>88</v>
      </c>
      <c r="L25" s="9" t="s">
        <v>53</v>
      </c>
      <c r="M25" s="10" t="s">
        <v>90</v>
      </c>
      <c r="N25" s="11">
        <v>2660000</v>
      </c>
      <c r="O25" s="11">
        <v>926984.74</v>
      </c>
      <c r="P25" s="11">
        <v>2660000</v>
      </c>
      <c r="Q25" s="11">
        <v>2660000</v>
      </c>
      <c r="R25" s="11">
        <v>2660000</v>
      </c>
      <c r="S25" s="2"/>
    </row>
    <row r="26" spans="1:19" ht="78" customHeight="1">
      <c r="A26" s="8" t="s">
        <v>91</v>
      </c>
      <c r="B26" s="16" t="s">
        <v>92</v>
      </c>
      <c r="C26" s="17"/>
      <c r="D26" s="18" t="s">
        <v>93</v>
      </c>
      <c r="E26" s="19"/>
      <c r="F26" s="19"/>
      <c r="G26" s="19"/>
      <c r="H26" s="19"/>
      <c r="I26" s="19"/>
      <c r="J26" s="19"/>
      <c r="K26" s="9" t="s">
        <v>92</v>
      </c>
      <c r="L26" s="9" t="s">
        <v>53</v>
      </c>
      <c r="M26" s="10" t="s">
        <v>94</v>
      </c>
      <c r="N26" s="11">
        <v>0</v>
      </c>
      <c r="O26" s="11">
        <v>-32.479999999999997</v>
      </c>
      <c r="P26" s="11">
        <v>0</v>
      </c>
      <c r="Q26" s="11">
        <v>0</v>
      </c>
      <c r="R26" s="11">
        <v>0</v>
      </c>
      <c r="S26" s="2"/>
    </row>
    <row r="27" spans="1:19" ht="27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3" t="s">
        <v>95</v>
      </c>
      <c r="M27" s="14" t="s">
        <v>96</v>
      </c>
      <c r="N27" s="15">
        <v>18347240.93</v>
      </c>
      <c r="O27" s="15">
        <v>14525542.84</v>
      </c>
      <c r="P27" s="15">
        <f>SUM(P6:P26)</f>
        <v>21421060.890000001</v>
      </c>
      <c r="Q27" s="15">
        <f t="shared" ref="Q27:R27" si="0">SUM(Q6:Q26)</f>
        <v>20256269.73</v>
      </c>
      <c r="R27" s="15">
        <f t="shared" si="0"/>
        <v>17291687.420000002</v>
      </c>
      <c r="S27" s="2"/>
    </row>
  </sheetData>
  <mergeCells count="55">
    <mergeCell ref="A1:R1"/>
    <mergeCell ref="P2:R2"/>
    <mergeCell ref="B6:C6"/>
    <mergeCell ref="D6:J6"/>
    <mergeCell ref="B7:C7"/>
    <mergeCell ref="D7:J7"/>
    <mergeCell ref="P3:R3"/>
    <mergeCell ref="A3:A4"/>
    <mergeCell ref="D8:J8"/>
    <mergeCell ref="B8:C8"/>
    <mergeCell ref="D9:J9"/>
    <mergeCell ref="B9:C9"/>
    <mergeCell ref="B10:C10"/>
    <mergeCell ref="D10:J10"/>
    <mergeCell ref="D11:J11"/>
    <mergeCell ref="B11:C11"/>
    <mergeCell ref="B12:C12"/>
    <mergeCell ref="D12:J12"/>
    <mergeCell ref="B13:C13"/>
    <mergeCell ref="D13:J13"/>
    <mergeCell ref="D14:J14"/>
    <mergeCell ref="B14:C14"/>
    <mergeCell ref="D15:J15"/>
    <mergeCell ref="B15:C15"/>
    <mergeCell ref="D16:J16"/>
    <mergeCell ref="B16:C16"/>
    <mergeCell ref="D17:J17"/>
    <mergeCell ref="B17:C17"/>
    <mergeCell ref="D18:J18"/>
    <mergeCell ref="B18:C18"/>
    <mergeCell ref="B19:C19"/>
    <mergeCell ref="D19:J19"/>
    <mergeCell ref="D25:J25"/>
    <mergeCell ref="B20:C20"/>
    <mergeCell ref="D20:J20"/>
    <mergeCell ref="B21:C21"/>
    <mergeCell ref="D21:J21"/>
    <mergeCell ref="B22:C22"/>
    <mergeCell ref="D22:J22"/>
    <mergeCell ref="B26:C26"/>
    <mergeCell ref="D26:J26"/>
    <mergeCell ref="O3:O4"/>
    <mergeCell ref="N3:N4"/>
    <mergeCell ref="M3:M4"/>
    <mergeCell ref="L3:L4"/>
    <mergeCell ref="D3:K3"/>
    <mergeCell ref="B3:C4"/>
    <mergeCell ref="D4:J4"/>
    <mergeCell ref="D5:J5"/>
    <mergeCell ref="B5:C5"/>
    <mergeCell ref="B23:C23"/>
    <mergeCell ref="D23:J23"/>
    <mergeCell ref="B24:C24"/>
    <mergeCell ref="D24:J24"/>
    <mergeCell ref="B25:C25"/>
  </mergeCells>
  <pageMargins left="0.23622047244094491" right="0.23622047244094491" top="0.55118110236220474" bottom="0.35433070866141736" header="0.31496062992125984" footer="0.31496062992125984"/>
  <pageSetup paperSize="9" scale="4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43526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43526"/>
  </Parameters>
</MailMerge>
</file>

<file path=customXml/itemProps1.xml><?xml version="1.0" encoding="utf-8"?>
<ds:datastoreItem xmlns:ds="http://schemas.openxmlformats.org/officeDocument/2006/customXml" ds:itemID="{5E6A25C8-116E-4D9D-9ACF-B4E5149D232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IZNOSKI29\User</dc:creator>
  <cp:lastModifiedBy>User Windows</cp:lastModifiedBy>
  <cp:lastPrinted>2024-11-29T11:29:40Z</cp:lastPrinted>
  <dcterms:created xsi:type="dcterms:W3CDTF">2024-11-07T08:08:30Z</dcterms:created>
  <dcterms:modified xsi:type="dcterms:W3CDTF">2024-11-29T11:29:45Z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user_8_1rid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